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öretag\Kolmårdens Vägförening\05 Budget\"/>
    </mc:Choice>
  </mc:AlternateContent>
  <xr:revisionPtr revIDLastSave="0" documentId="8_{B3BAFFF0-0194-4F8A-8BA7-8DCABA268878}" xr6:coauthVersionLast="47" xr6:coauthVersionMax="47" xr10:uidLastSave="{00000000-0000-0000-0000-000000000000}"/>
  <bookViews>
    <workbookView xWindow="-108" yWindow="-108" windowWidth="23256" windowHeight="12576" xr2:uid="{4F2459EA-5ACB-490F-B7D1-71AB97A1993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I24" i="1"/>
  <c r="I22" i="1"/>
  <c r="I21" i="1"/>
  <c r="I20" i="1"/>
  <c r="I18" i="1"/>
  <c r="I25" i="1" s="1"/>
  <c r="G15" i="1"/>
  <c r="G27" i="1" s="1"/>
  <c r="I14" i="1"/>
  <c r="I12" i="1"/>
  <c r="I15" i="1" s="1"/>
  <c r="I27" i="1" l="1"/>
</calcChain>
</file>

<file path=xl/sharedStrings.xml><?xml version="1.0" encoding="utf-8"?>
<sst xmlns="http://schemas.openxmlformats.org/spreadsheetml/2006/main" count="22" uniqueCount="22">
  <si>
    <t>Styrelsens förslag till budget för</t>
  </si>
  <si>
    <t>verksametsåret 2022-2023, tkr</t>
  </si>
  <si>
    <t>UTFALL 1/9 2022 till</t>
  </si>
  <si>
    <t>BUDGET 1/9 2023 till</t>
  </si>
  <si>
    <t>31/8 2023</t>
  </si>
  <si>
    <t>31/8 2024</t>
  </si>
  <si>
    <t>INTÄKTER</t>
  </si>
  <si>
    <t>Bidrag stat o kommun</t>
  </si>
  <si>
    <t>Vägavgifter</t>
  </si>
  <si>
    <t>Räntor</t>
  </si>
  <si>
    <t>Övriga intäkter</t>
  </si>
  <si>
    <t>SUMMA INTÄKTER</t>
  </si>
  <si>
    <t>KOSTNADER</t>
  </si>
  <si>
    <t>Adm kostnader</t>
  </si>
  <si>
    <t>Arvoden inkl sociala + milersättning</t>
  </si>
  <si>
    <t>Barmarksunderhåll</t>
  </si>
  <si>
    <t>Vinterväghållning</t>
  </si>
  <si>
    <t>Asfaltering</t>
  </si>
  <si>
    <t>Underhålls- o förnyelsefond</t>
  </si>
  <si>
    <t>Övrigt</t>
  </si>
  <si>
    <t>SUMMA 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</si>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</sst>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0" xfId="0" applyFont="1"/>
    <xf numFmtId="0" fontId="1" fillId="0" borderId="5" xfId="0" applyFon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1" fillId="0" borderId="11" xfId="0" applyFont="1" applyBorder="1"/>
    <xf numFmtId="1" fontId="1" fillId="0" borderId="5" xfId="0" applyNumberFormat="1" applyFont="1" applyBorder="1"/>
    <xf numFmtId="1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175260</xdr:rowOff>
    </xdr:from>
    <xdr:to>
      <xdr:col>4</xdr:col>
      <xdr:colOff>480060</xdr:colOff>
      <xdr:row>5</xdr:row>
      <xdr:rowOff>160020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9B15CF6-BE1A-4814-BB7D-A9BAEF9F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48640"/>
          <a:ext cx="290322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934D-D0BE-45BD-A163-B485E078199A}">
  <dimension ref="A2:I27"/>
  <sheetViews>
    <sheetView tabSelected="1" workbookViewId="0">
      <selection activeCell="E9" sqref="E9"/>
    </sheetView>
  </sheetViews>
  <sheetFormatPr defaultRowHeight="14.4" x14ac:dyDescent="0.3"/>
  <sheetData>
    <row r="2" spans="1:9" ht="15" thickBot="1" x14ac:dyDescent="0.35"/>
    <row r="3" spans="1:9" ht="17.399999999999999" x14ac:dyDescent="0.3">
      <c r="A3" s="1"/>
      <c r="B3" s="2"/>
      <c r="C3" s="2"/>
      <c r="D3" s="2"/>
      <c r="E3" s="3"/>
      <c r="F3" s="4" t="s">
        <v>0</v>
      </c>
      <c r="G3" s="2"/>
      <c r="H3" s="2"/>
      <c r="I3" s="3"/>
    </row>
    <row r="4" spans="1:9" ht="17.399999999999999" x14ac:dyDescent="0.3">
      <c r="A4" s="5"/>
      <c r="E4" s="6"/>
      <c r="F4" s="7" t="s">
        <v>1</v>
      </c>
      <c r="I4" s="6"/>
    </row>
    <row r="5" spans="1:9" x14ac:dyDescent="0.3">
      <c r="A5" s="5"/>
      <c r="E5" s="6"/>
      <c r="F5" s="5"/>
      <c r="I5" s="6"/>
    </row>
    <row r="6" spans="1:9" ht="15" thickBot="1" x14ac:dyDescent="0.35">
      <c r="A6" s="8"/>
      <c r="B6" s="9"/>
      <c r="C6" s="9"/>
      <c r="D6" s="9"/>
      <c r="E6" s="10"/>
      <c r="F6" s="8"/>
      <c r="G6" s="9"/>
      <c r="H6" s="9"/>
      <c r="I6" s="10"/>
    </row>
    <row r="7" spans="1:9" x14ac:dyDescent="0.3">
      <c r="A7" s="1"/>
      <c r="B7" s="11"/>
      <c r="C7" s="2"/>
      <c r="D7" s="2"/>
      <c r="E7" s="2"/>
      <c r="F7" s="12" t="s">
        <v>2</v>
      </c>
      <c r="G7" s="13"/>
      <c r="H7" s="11" t="s">
        <v>3</v>
      </c>
      <c r="I7" s="13"/>
    </row>
    <row r="8" spans="1:9" ht="15" thickBot="1" x14ac:dyDescent="0.35">
      <c r="A8" s="8"/>
      <c r="B8" s="9"/>
      <c r="C8" s="9"/>
      <c r="D8" s="9"/>
      <c r="E8" s="9"/>
      <c r="F8" s="14" t="s">
        <v>4</v>
      </c>
      <c r="G8" s="15"/>
      <c r="H8" s="16" t="s">
        <v>5</v>
      </c>
      <c r="I8" s="15"/>
    </row>
    <row r="9" spans="1:9" ht="15" thickBot="1" x14ac:dyDescent="0.35">
      <c r="A9" s="1"/>
      <c r="B9" s="2"/>
      <c r="C9" s="2"/>
      <c r="D9" s="2"/>
      <c r="E9" s="3"/>
    </row>
    <row r="10" spans="1:9" x14ac:dyDescent="0.3">
      <c r="A10" s="1"/>
      <c r="B10" s="11" t="s">
        <v>6</v>
      </c>
      <c r="C10" s="2"/>
      <c r="D10" s="2"/>
      <c r="E10" s="3"/>
      <c r="F10" s="1"/>
      <c r="G10" s="3"/>
      <c r="H10" s="1"/>
      <c r="I10" s="3"/>
    </row>
    <row r="11" spans="1:9" x14ac:dyDescent="0.3">
      <c r="A11" s="5"/>
      <c r="B11" s="17" t="s">
        <v>7</v>
      </c>
      <c r="C11" s="17"/>
      <c r="D11" s="17"/>
      <c r="E11" s="6"/>
      <c r="F11" s="5"/>
      <c r="G11" s="18">
        <v>402</v>
      </c>
      <c r="H11" s="5"/>
      <c r="I11" s="18">
        <v>400</v>
      </c>
    </row>
    <row r="12" spans="1:9" x14ac:dyDescent="0.3">
      <c r="A12" s="5"/>
      <c r="B12" s="17" t="s">
        <v>8</v>
      </c>
      <c r="C12" s="17"/>
      <c r="D12" s="17"/>
      <c r="E12" s="6"/>
      <c r="F12" s="5"/>
      <c r="G12" s="18">
        <v>2642</v>
      </c>
      <c r="H12" s="5"/>
      <c r="I12" s="18">
        <f>3170*0.8</f>
        <v>2536</v>
      </c>
    </row>
    <row r="13" spans="1:9" x14ac:dyDescent="0.3">
      <c r="A13" s="5"/>
      <c r="B13" s="17" t="s">
        <v>9</v>
      </c>
      <c r="C13" s="17"/>
      <c r="D13" s="17"/>
      <c r="E13" s="6"/>
      <c r="F13" s="5"/>
      <c r="G13" s="18">
        <v>1</v>
      </c>
      <c r="H13" s="5"/>
      <c r="I13" s="18">
        <v>0</v>
      </c>
    </row>
    <row r="14" spans="1:9" ht="15" thickBot="1" x14ac:dyDescent="0.35">
      <c r="A14" s="5"/>
      <c r="B14" s="17" t="s">
        <v>10</v>
      </c>
      <c r="C14" s="17"/>
      <c r="D14" s="17"/>
      <c r="E14" s="6"/>
      <c r="F14" s="5"/>
      <c r="G14" s="18">
        <v>0</v>
      </c>
      <c r="H14" s="5"/>
      <c r="I14" s="18">
        <f>50*0.8</f>
        <v>40</v>
      </c>
    </row>
    <row r="15" spans="1:9" ht="15" thickBot="1" x14ac:dyDescent="0.35">
      <c r="A15" s="19"/>
      <c r="B15" s="20" t="s">
        <v>11</v>
      </c>
      <c r="C15" s="20"/>
      <c r="D15" s="20"/>
      <c r="E15" s="21"/>
      <c r="F15" s="19"/>
      <c r="G15" s="22">
        <f>SUM(G11:G14)</f>
        <v>3045</v>
      </c>
      <c r="H15" s="19"/>
      <c r="I15" s="22">
        <f>SUM(I11:I14)</f>
        <v>2976</v>
      </c>
    </row>
    <row r="16" spans="1:9" ht="15" thickBot="1" x14ac:dyDescent="0.35">
      <c r="A16" s="5"/>
      <c r="E16" s="6"/>
      <c r="F16" s="5"/>
      <c r="G16" s="6"/>
      <c r="I16" s="6"/>
    </row>
    <row r="17" spans="1:9" x14ac:dyDescent="0.3">
      <c r="A17" s="1"/>
      <c r="B17" s="11" t="s">
        <v>12</v>
      </c>
      <c r="C17" s="2"/>
      <c r="D17" s="2"/>
      <c r="E17" s="3"/>
      <c r="F17" s="1"/>
      <c r="G17" s="3"/>
      <c r="H17" s="2"/>
      <c r="I17" s="3"/>
    </row>
    <row r="18" spans="1:9" x14ac:dyDescent="0.3">
      <c r="A18" s="5"/>
      <c r="B18" s="17" t="s">
        <v>13</v>
      </c>
      <c r="E18" s="6"/>
      <c r="F18" s="5"/>
      <c r="G18" s="18">
        <v>-3</v>
      </c>
      <c r="I18" s="23">
        <f>-21*0.8</f>
        <v>-16.8</v>
      </c>
    </row>
    <row r="19" spans="1:9" x14ac:dyDescent="0.3">
      <c r="A19" s="5"/>
      <c r="B19" s="17" t="s">
        <v>14</v>
      </c>
      <c r="E19" s="6"/>
      <c r="F19" s="5"/>
      <c r="G19" s="18">
        <v>-216</v>
      </c>
      <c r="I19" s="18">
        <v>-225</v>
      </c>
    </row>
    <row r="20" spans="1:9" x14ac:dyDescent="0.3">
      <c r="A20" s="5"/>
      <c r="B20" s="17" t="s">
        <v>15</v>
      </c>
      <c r="E20" s="6"/>
      <c r="F20" s="5"/>
      <c r="G20" s="18">
        <v>-424</v>
      </c>
      <c r="I20" s="18">
        <f>-400*0.8</f>
        <v>-320</v>
      </c>
    </row>
    <row r="21" spans="1:9" x14ac:dyDescent="0.3">
      <c r="A21" s="5"/>
      <c r="B21" s="17" t="s">
        <v>16</v>
      </c>
      <c r="E21" s="6"/>
      <c r="F21" s="5"/>
      <c r="G21" s="18">
        <v>-2174</v>
      </c>
      <c r="I21" s="18">
        <f>-1500*0.8</f>
        <v>-1200</v>
      </c>
    </row>
    <row r="22" spans="1:9" x14ac:dyDescent="0.3">
      <c r="A22" s="5"/>
      <c r="B22" s="17" t="s">
        <v>17</v>
      </c>
      <c r="E22" s="6"/>
      <c r="F22" s="5"/>
      <c r="G22" s="18">
        <v>-1034</v>
      </c>
      <c r="I22" s="18">
        <f>-1000*0.8</f>
        <v>-800</v>
      </c>
    </row>
    <row r="23" spans="1:9" x14ac:dyDescent="0.3">
      <c r="A23" s="5"/>
      <c r="B23" s="17" t="s">
        <v>18</v>
      </c>
      <c r="E23" s="6"/>
      <c r="F23" s="5"/>
      <c r="G23" s="18">
        <v>0</v>
      </c>
      <c r="I23" s="18">
        <v>-20</v>
      </c>
    </row>
    <row r="24" spans="1:9" x14ac:dyDescent="0.3">
      <c r="A24" s="5"/>
      <c r="B24" s="17" t="s">
        <v>19</v>
      </c>
      <c r="E24" s="6"/>
      <c r="F24" s="5"/>
      <c r="G24" s="18">
        <v>-113</v>
      </c>
      <c r="I24" s="18">
        <f>-100*0.8</f>
        <v>-80</v>
      </c>
    </row>
    <row r="25" spans="1:9" ht="15" thickBot="1" x14ac:dyDescent="0.35">
      <c r="A25" s="8"/>
      <c r="B25" s="16" t="s">
        <v>20</v>
      </c>
      <c r="C25" s="9"/>
      <c r="D25" s="9"/>
      <c r="E25" s="10"/>
      <c r="F25" s="8"/>
      <c r="G25" s="15">
        <f>SUM(G18:G24)</f>
        <v>-3964</v>
      </c>
      <c r="H25" s="9"/>
      <c r="I25" s="24">
        <f>SUM(I18:I24)</f>
        <v>-2661.8</v>
      </c>
    </row>
    <row r="26" spans="1:9" x14ac:dyDescent="0.3">
      <c r="A26" s="5"/>
      <c r="E26" s="6"/>
      <c r="F26" s="5"/>
      <c r="G26" s="18"/>
      <c r="I26" s="18"/>
    </row>
    <row r="27" spans="1:9" ht="15" thickBot="1" x14ac:dyDescent="0.35">
      <c r="A27" s="8"/>
      <c r="B27" s="16" t="s">
        <v>21</v>
      </c>
      <c r="C27" s="9"/>
      <c r="D27" s="9"/>
      <c r="E27" s="10"/>
      <c r="F27" s="8"/>
      <c r="G27" s="15">
        <f>G15+G25</f>
        <v>-919</v>
      </c>
      <c r="H27" s="9"/>
      <c r="I27" s="24">
        <f>I15+I25</f>
        <v>314.19999999999982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Lindgren</dc:creator>
  <cp:lastModifiedBy>Ola Lindgren</cp:lastModifiedBy>
  <dcterms:created xsi:type="dcterms:W3CDTF">2023-09-28T17:12:37Z</dcterms:created>
  <dcterms:modified xsi:type="dcterms:W3CDTF">2023-09-28T17:14:32Z</dcterms:modified>
</cp:coreProperties>
</file>